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Exempl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<sst xmlns="http://schemas.openxmlformats.org/spreadsheetml/2006/main" count="22" uniqueCount="22">
  <si>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</t>
  </si>
  <si>
    <t>FNT(t)</t>
  </si>
  <si>
    <t>X=1/(1+r)</t>
  </si>
  <si>
    <t>Données du problème</t>
  </si>
  <si>
    <t>Xi=Xi - f(Xi)/f'(Xi)</t>
  </si>
  <si>
    <t>En posant à chaque étape i de l'itération</t>
  </si>
  <si>
    <t>Principe</t>
  </si>
  <si>
    <t>on applique la formule de Newton</t>
  </si>
  <si>
    <t xml:space="preserve">avec : </t>
  </si>
  <si>
    <t>f(Xi) = VAN(Xi) à l'étape i</t>
  </si>
  <si>
    <t>f'(Xi) = VAN' (Xi) = la pente de la VAN à l'étape i</t>
  </si>
  <si>
    <t>i</t>
  </si>
  <si>
    <t>f(Xi)</t>
  </si>
  <si>
    <t>f'(Xi)</t>
  </si>
  <si>
    <t>X(i)</t>
  </si>
  <si>
    <t>X(i+1)</t>
  </si>
  <si>
    <t>Résolution du problème</t>
  </si>
  <si>
    <t>Ainsi, on a successivement en partant avec r(1)=0%</t>
  </si>
  <si>
    <t>r(i)</t>
  </si>
  <si>
    <t>r(i+1)</t>
  </si>
  <si>
    <t>Arrêt à la troisième itération</t>
  </si>
  <si>
    <t>Plus le degré du polynôme est important, plus le nombre d'itérations est important (Cf Texas)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</si>
</sst>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#,##0.0000"/>
    <numFmt numFmtId="168" formatCode="0.00000%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0000\ _€_-;\-* #,##0.000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8" fontId="0" fillId="0" borderId="14" xfId="19" applyNumberFormat="1" applyBorder="1" applyAlignment="1">
      <alignment/>
    </xf>
    <xf numFmtId="167" fontId="0" fillId="0" borderId="14" xfId="19" applyNumberFormat="1" applyBorder="1" applyAlignment="1">
      <alignment horizontal="center"/>
    </xf>
    <xf numFmtId="0" fontId="0" fillId="0" borderId="14" xfId="0" applyBorder="1" applyAlignment="1">
      <alignment/>
    </xf>
    <xf numFmtId="168" fontId="0" fillId="0" borderId="15" xfId="19" applyNumberFormat="1" applyBorder="1" applyAlignment="1">
      <alignment/>
    </xf>
    <xf numFmtId="168" fontId="0" fillId="0" borderId="2" xfId="19" applyNumberFormat="1" applyBorder="1" applyAlignment="1">
      <alignment/>
    </xf>
    <xf numFmtId="167" fontId="0" fillId="0" borderId="2" xfId="19" applyNumberFormat="1" applyBorder="1" applyAlignment="1">
      <alignment horizontal="center"/>
    </xf>
    <xf numFmtId="168" fontId="0" fillId="0" borderId="16" xfId="19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0" fillId="0" borderId="14" xfId="15" applyNumberFormat="1" applyBorder="1" applyAlignment="1">
      <alignment/>
    </xf>
    <xf numFmtId="170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7" sqref="A27"/>
    </sheetView>
  </sheetViews>
  <sheetFormatPr defaultColWidth="11.421875" defaultRowHeight="12.75"/>
  <cols>
    <col min="4" max="4" width="16.28125" style="0" bestFit="1" customWidth="1"/>
    <col min="5" max="5" width="16.57421875" style="0" bestFit="1" customWidth="1"/>
  </cols>
  <sheetData>
    <row r="1" ht="12.75">
      <c r="A1" s="6" t="s">
        <v>3</v>
      </c>
    </row>
    <row r="2" ht="13.5" thickBot="1"/>
    <row r="3" spans="1:10" ht="14.25" thickBot="1" thickTop="1">
      <c r="A3" s="3" t="s">
        <v>0</v>
      </c>
      <c r="B3" s="4">
        <v>0</v>
      </c>
      <c r="C3" s="4">
        <v>1</v>
      </c>
      <c r="D3" s="4">
        <v>2</v>
      </c>
      <c r="E3" s="4">
        <v>3</v>
      </c>
      <c r="F3" s="7">
        <v>4</v>
      </c>
      <c r="G3" s="13">
        <v>5</v>
      </c>
      <c r="H3" s="11">
        <v>6</v>
      </c>
      <c r="I3" s="7">
        <v>7</v>
      </c>
      <c r="J3" s="9">
        <v>8</v>
      </c>
    </row>
    <row r="4" spans="1:10" ht="14.25" thickBot="1" thickTop="1">
      <c r="A4" s="1" t="s">
        <v>1</v>
      </c>
      <c r="B4" s="2">
        <v>-1000</v>
      </c>
      <c r="C4" s="2">
        <v>400</v>
      </c>
      <c r="D4" s="2">
        <v>400</v>
      </c>
      <c r="E4" s="2">
        <v>-100</v>
      </c>
      <c r="F4" s="8">
        <v>500</v>
      </c>
      <c r="G4" s="14">
        <v>0</v>
      </c>
      <c r="H4" s="12">
        <v>0</v>
      </c>
      <c r="I4" s="8">
        <v>0</v>
      </c>
      <c r="J4" s="10">
        <v>0</v>
      </c>
    </row>
    <row r="5" ht="13.5" thickTop="1"/>
    <row r="6" ht="12.75">
      <c r="A6" s="6" t="s">
        <v>6</v>
      </c>
    </row>
    <row r="8" spans="1:4" ht="12.75">
      <c r="A8" t="s">
        <v>5</v>
      </c>
      <c r="D8" t="s">
        <v>2</v>
      </c>
    </row>
    <row r="10" spans="1:4" ht="12.75">
      <c r="A10" t="s">
        <v>7</v>
      </c>
      <c r="D10" t="s">
        <v>4</v>
      </c>
    </row>
    <row r="12" spans="1:2" ht="12.75">
      <c r="A12" t="s">
        <v>8</v>
      </c>
      <c r="B12" t="s">
        <v>9</v>
      </c>
    </row>
    <row r="13" ht="12.75">
      <c r="B13" t="s">
        <v>10</v>
      </c>
    </row>
    <row r="15" ht="12.75">
      <c r="A15" s="6" t="s">
        <v>16</v>
      </c>
    </row>
    <row r="17" ht="12.75">
      <c r="A17" t="s">
        <v>17</v>
      </c>
    </row>
    <row r="18" ht="13.5" thickBot="1"/>
    <row r="19" spans="1:7" ht="14.25" thickBot="1" thickTop="1">
      <c r="A19" s="3" t="s">
        <v>11</v>
      </c>
      <c r="B19" s="4" t="s">
        <v>18</v>
      </c>
      <c r="C19" s="4" t="s">
        <v>14</v>
      </c>
      <c r="D19" s="4" t="s">
        <v>12</v>
      </c>
      <c r="E19" s="4" t="s">
        <v>13</v>
      </c>
      <c r="F19" s="4" t="s">
        <v>15</v>
      </c>
      <c r="G19" s="5" t="s">
        <v>19</v>
      </c>
    </row>
    <row r="20" spans="1:7" ht="13.5" thickTop="1">
      <c r="A20" s="22">
        <v>1</v>
      </c>
      <c r="B20" s="15">
        <v>0</v>
      </c>
      <c r="C20" s="16">
        <f>1/(1+B20)</f>
        <v>1</v>
      </c>
      <c r="D20" s="24">
        <f>$B$4+($C$4*($C20^$C$3))+($D$4*($C20^$D$3))+($E$4*($C20^$E$3))+($F$4*($C20^$F$3))+($G$4*($C20^$G$3))+($H$4*($C20^$H$3))+($I$4*($C20^$I$3))+($J$4*($C20^$J$3))</f>
        <v>200</v>
      </c>
      <c r="E20" s="24">
        <f>($C$3*$C$4^($C20^($C$3-1)))+($D$3*$D$4*($C20^($D$3-1)))+($E$3*$E$4*($C20^($E$3-1)))+($F$3*$F$4*($C20^($F$3-1)))+($G$3*$G$4*($C20^($G$3-1)))+($H$3*$H$4*($C20^($H$3-1)))+($I$3*$I$4*($C20^($I$3-1)))+($J$3*$J$4*($C20^($J$3-1)))</f>
        <v>2900</v>
      </c>
      <c r="F20" s="17">
        <f>C20-(D20/E20)</f>
        <v>0.9310344827586207</v>
      </c>
      <c r="G20" s="18">
        <f>(1/F20)-1</f>
        <v>0.07407407407407418</v>
      </c>
    </row>
    <row r="21" spans="1:7" ht="12.75">
      <c r="A21" s="22">
        <v>2</v>
      </c>
      <c r="B21" s="15">
        <f>G20</f>
        <v>0.07407407407407418</v>
      </c>
      <c r="C21" s="16">
        <f>1/(1+B21)</f>
        <v>0.9310344827586206</v>
      </c>
      <c r="D21" s="24">
        <f>$B$4+($C$4*($C21^$C$3))+($D$4*($C21^$D$3))+($E$4*($C21^$E$3))+($F$4*($C21^$F$3))+($G$4*($C21^$G$3))+($H$4*($C21^$H$3))+($I$4*($C21^$I$3))+($J$4*($C21^$J$3))</f>
        <v>14.132431098813186</v>
      </c>
      <c r="E21" s="24">
        <f>($C$3*$C$4^($C21^($C$3-1)))+($D$3*$D$4*($C21^($D$3-1)))+($E$3*$E$4*($C21^($E$3-1)))+($F$3*$F$4*($C21^($F$3-1)))+($G$3*$G$4*($C21^($G$3-1)))+($H$3*$H$4*($C21^($H$3-1)))+($I$3*$I$4*($C21^($I$3-1)))+($J$3*$J$4*($C21^($J$3-1)))</f>
        <v>2498.868342285456</v>
      </c>
      <c r="F21" s="17">
        <f>C21-(D21/E21)</f>
        <v>0.9253789502683063</v>
      </c>
      <c r="G21" s="18">
        <f>(1/F21)-1</f>
        <v>0.08063836951343872</v>
      </c>
    </row>
    <row r="22" spans="1:7" ht="12.75">
      <c r="A22" s="22">
        <v>3</v>
      </c>
      <c r="B22" s="15">
        <f>G21</f>
        <v>0.08063836951343872</v>
      </c>
      <c r="C22" s="16">
        <f>1/(1+B22)</f>
        <v>0.9253789502683063</v>
      </c>
      <c r="D22" s="24">
        <f>$B$4+($C$4*($C22^$C$3))+($D$4*($C22^$D$3))+($E$4*($C22^$E$3))+($F$4*($C22^$F$3))+($G$4*($C22^$G$3))+($H$4*($C22^$H$3))+($I$4*($C22^$I$3))+($J$4*($C22^$J$3))</f>
        <v>0.08671836789790177</v>
      </c>
      <c r="E22" s="24">
        <f>($C$3*$C$4^($C22^($C$3-1)))+($D$3*$D$4*($C22^($D$3-1)))+($E$3*$E$4*($C22^($E$3-1)))+($F$3*$F$4*($C22^($F$3-1)))+($G$3*$G$4*($C22^($G$3-1)))+($H$3*$H$4*($C22^($H$3-1)))+($I$3*$I$4*($C22^($I$3-1)))+($J$3*$J$4*($C22^($J$3-1)))</f>
        <v>2468.257782781845</v>
      </c>
      <c r="F22" s="17">
        <f>C22-(D22/E22)</f>
        <v>0.9253438168359303</v>
      </c>
      <c r="G22" s="18">
        <f>(1/F22)-1</f>
        <v>0.0806793991657555</v>
      </c>
    </row>
    <row r="23" spans="1:7" ht="13.5" thickBot="1">
      <c r="A23" s="23">
        <v>4</v>
      </c>
      <c r="B23" s="19">
        <f>G22</f>
        <v>0.0806793991657555</v>
      </c>
      <c r="C23" s="20">
        <f>1/(1+B23)</f>
        <v>0.9253438168359303</v>
      </c>
      <c r="D23" s="25">
        <f>$B$4+($C$4*($C23^$C$3))+($D$4*($C23^$D$3))+($E$4*($C23^$E$3))+($F$4*($C23^$F$3))+($G$4*($C23^$G$3))+($H$4*($C23^$H$3))+($I$4*($C23^$I$3))+($J$4*($C23^$J$3))</f>
        <v>3.322032000596664E-06</v>
      </c>
      <c r="E23" s="25">
        <f>($C$3*$C$4^($C23^($C$3-1)))+($D$3*$D$4*($C23^($D$3-1)))+($E$3*$E$4*($C23^($E$3-1)))+($F$3*$F$4*($C23^($F$3-1)))+($G$3*$G$4*($C23^($G$3-1)))+($H$3*$H$4*($C23^($H$3-1)))+($I$3*$I$4*($C23^($I$3-1)))+($J$3*$J$4*($C23^($J$3-1)))</f>
        <v>2468.0686754901326</v>
      </c>
      <c r="F23" s="2">
        <f>C23-(D23/E23)</f>
        <v>0.9253438154899256</v>
      </c>
      <c r="G23" s="21">
        <f>(1/F23)-1</f>
        <v>0.08067940073771118</v>
      </c>
    </row>
    <row r="24" spans="1:9" ht="14.25" thickBot="1" thickTop="1">
      <c r="A24" s="23">
        <v>5</v>
      </c>
      <c r="B24" s="19">
        <f>G22</f>
        <v>0.0806793991657555</v>
      </c>
      <c r="C24" s="20">
        <f>1/(1+B24)</f>
        <v>0.9253438168359303</v>
      </c>
      <c r="D24" s="25">
        <f>$B$4+($C$4*($C24^$C$3))+($D$4*($C24^$D$3))+($E$4*($C24^$E$3))+($F$4*($C24^$F$3))+($G$4*($C24^$G$3))+($H$4*($C24^$H$3))+($I$4*($C24^$I$3))+($J$4*($C24^$J$3))</f>
        <v>3.322032000596664E-06</v>
      </c>
      <c r="E24" s="25">
        <f>($C$3*$C$4^($C24^($C$3-1)))+($D$3*$D$4*($C24^($D$3-1)))+($E$3*$E$4*($C24^($E$3-1)))+($F$3*$F$4*($C24^($F$3-1)))+($G$3*$G$4*($C24^($G$3-1)))+($H$3*$H$4*($C24^($H$3-1)))+($I$3*$I$4*($C24^($I$3-1)))+($J$3*$J$4*($C24^($J$3-1)))</f>
        <v>2468.0686754901326</v>
      </c>
      <c r="F24" s="2">
        <f>C24-(D24/E24)</f>
        <v>0.9253438154899256</v>
      </c>
      <c r="G24" s="21">
        <f>(1/F24)-1</f>
        <v>0.08067940073771118</v>
      </c>
      <c r="I24" t="s">
        <v>20</v>
      </c>
    </row>
    <row r="25" ht="13.5" thickTop="1"/>
    <row r="26" ht="12.75">
      <c r="A26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Gestion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Gueugnon</dc:creator>
  <cp:keywords/>
  <dc:description/>
  <cp:lastModifiedBy>Gueugnon</cp:lastModifiedBy>
  <dcterms:created xsi:type="dcterms:W3CDTF">2004-01-22T07:28:06Z</dcterms:created>
  <dcterms:modified xsi:type="dcterms:W3CDTF">2007-02-09T17:48:00Z</dcterms:modified>
  <cp:category/>
  <cp:version/>
  <cp:contentType/>
  <cp:contentStatus/>
</cp:coreProperties>
</file>