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90" windowWidth="12675" windowHeight="7455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L8" i="1"/>
  <c r="M8" s="1"/>
  <c r="K8"/>
  <c r="M7"/>
  <c r="H6"/>
  <c r="I6" s="1"/>
  <c r="I5"/>
  <c r="K5" s="1"/>
  <c r="L5" l="1"/>
  <c r="M5" s="1"/>
  <c r="L6"/>
  <c r="M6" s="1"/>
  <c r="K6"/>
</calcChain>
</file>

<file path=xl/sharedStrings.xml><?xml version="1.0" encoding="utf-8"?>
<sst xmlns="http://schemas.openxmlformats.org/spreadsheetml/2006/main" count="25" uniqueCount="21">
  <si>
    <t>Comparaison de quatre lois</t>
  </si>
  <si>
    <t>Hypothèses</t>
  </si>
  <si>
    <t>Min</t>
  </si>
  <si>
    <t>Mode</t>
  </si>
  <si>
    <t>Max</t>
  </si>
  <si>
    <t>Lambda</t>
  </si>
  <si>
    <t>Moyenne</t>
  </si>
  <si>
    <t>Variance</t>
  </si>
  <si>
    <t>Ecart-type</t>
  </si>
  <si>
    <t>Hyp_Uniforme</t>
  </si>
  <si>
    <t>Hyp_Triangulaire</t>
  </si>
  <si>
    <t>Hyp_Normale</t>
  </si>
  <si>
    <t>Hyp_Exponentielle</t>
  </si>
  <si>
    <t>Prévisions</t>
  </si>
  <si>
    <t>Prév_Uniforme</t>
  </si>
  <si>
    <t>Prév_Triangulaire</t>
  </si>
  <si>
    <t>Prév_Normale</t>
  </si>
  <si>
    <t>Prév_Exponentielle</t>
  </si>
  <si>
    <t>Prév_Total</t>
  </si>
  <si>
    <t>Corrélations</t>
  </si>
  <si>
    <t>Paramètres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</si>
</sst>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_ 0.000;\-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4" xfId="0" applyNumberFormat="1" applyBorder="1" applyAlignment="1">
      <alignment horizontal="center"/>
    </xf>
    <xf numFmtId="2" fontId="0" fillId="0" borderId="5" xfId="0" applyNumberFormat="1" applyBorder="1"/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2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0" xfId="0" applyNumberFormat="1"/>
    <xf numFmtId="166" fontId="0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textRotation="180"/>
    </xf>
    <xf numFmtId="0" fontId="0" fillId="0" borderId="0" xfId="0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0" fontId="2" fillId="0" borderId="0" xfId="0" applyFont="1" applyAlignment="1"/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sqref="A1:E1"/>
    </sheetView>
  </sheetViews>
  <sheetFormatPr baseColWidth="10" defaultRowHeight="15"/>
  <cols>
    <col min="1" max="1" width="18.5703125" bestFit="1" customWidth="1"/>
    <col min="2" max="5" width="7.140625" customWidth="1"/>
  </cols>
  <sheetData>
    <row r="1" spans="1:13" ht="18.75">
      <c r="A1" s="26" t="s">
        <v>0</v>
      </c>
      <c r="B1" s="26"/>
      <c r="C1" s="26"/>
      <c r="D1" s="26"/>
      <c r="E1" s="26"/>
      <c r="F1" s="29"/>
      <c r="G1" s="29"/>
      <c r="H1" s="29"/>
      <c r="I1" s="29"/>
      <c r="J1" s="29"/>
    </row>
    <row r="2" spans="1:13">
      <c r="E2" s="1"/>
    </row>
    <row r="3" spans="1:13" ht="15.75" thickBot="1">
      <c r="G3" s="30" t="s">
        <v>20</v>
      </c>
      <c r="H3" s="30"/>
      <c r="I3" s="30"/>
      <c r="J3" s="30"/>
      <c r="K3" s="30"/>
      <c r="L3" s="30"/>
      <c r="M3" s="30"/>
    </row>
    <row r="4" spans="1:13" ht="15.75" thickBot="1">
      <c r="A4" s="27" t="s">
        <v>1</v>
      </c>
      <c r="B4" s="27"/>
      <c r="C4" s="2"/>
      <c r="D4" s="2"/>
      <c r="E4" s="2"/>
      <c r="G4" s="3" t="s">
        <v>2</v>
      </c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5" t="s">
        <v>8</v>
      </c>
    </row>
    <row r="5" spans="1:13">
      <c r="A5" t="s">
        <v>9</v>
      </c>
      <c r="B5" s="6"/>
      <c r="C5" s="6"/>
      <c r="D5" s="6"/>
      <c r="E5" s="6"/>
      <c r="G5" s="7">
        <v>0</v>
      </c>
      <c r="H5" s="8"/>
      <c r="I5" s="9">
        <f>2*SQRT(3)</f>
        <v>3.4641016151377544</v>
      </c>
      <c r="J5" s="8"/>
      <c r="K5" s="9">
        <f>(G5+I5)/2</f>
        <v>1.7320508075688772</v>
      </c>
      <c r="L5" s="9">
        <f>(I5-G5)^2/12</f>
        <v>0.99999999999999989</v>
      </c>
      <c r="M5" s="10">
        <f>SQRT(L5)</f>
        <v>1</v>
      </c>
    </row>
    <row r="6" spans="1:13">
      <c r="A6" t="s">
        <v>10</v>
      </c>
      <c r="B6" s="6"/>
      <c r="C6" s="6"/>
      <c r="D6" s="6"/>
      <c r="E6" s="6"/>
      <c r="G6" s="11">
        <v>0</v>
      </c>
      <c r="H6" s="12">
        <f>SQRT(2)*SQRT(3)</f>
        <v>2.4494897427831783</v>
      </c>
      <c r="I6" s="12">
        <f>H6*2</f>
        <v>4.8989794855663567</v>
      </c>
      <c r="J6" s="13"/>
      <c r="K6" s="12">
        <f>(G6+H6+I6)/3</f>
        <v>2.4494897427831783</v>
      </c>
      <c r="L6" s="12">
        <f>(G6^2+H6^2+I6^2-G6*H6-G6*I6-H6*I6)/18</f>
        <v>1</v>
      </c>
      <c r="M6" s="14">
        <f>SQRT(L6)</f>
        <v>1</v>
      </c>
    </row>
    <row r="7" spans="1:13">
      <c r="A7" t="s">
        <v>11</v>
      </c>
      <c r="B7" s="6"/>
      <c r="C7" s="6"/>
      <c r="D7" s="6"/>
      <c r="E7" s="6"/>
      <c r="G7" s="15"/>
      <c r="H7" s="13"/>
      <c r="I7" s="13"/>
      <c r="J7" s="13"/>
      <c r="K7" s="12">
        <v>0</v>
      </c>
      <c r="L7" s="12">
        <v>1</v>
      </c>
      <c r="M7" s="14">
        <f>SQRT(L7)</f>
        <v>1</v>
      </c>
    </row>
    <row r="8" spans="1:13" ht="15.75" thickBot="1">
      <c r="A8" t="s">
        <v>12</v>
      </c>
      <c r="B8" s="6"/>
      <c r="C8" s="6"/>
      <c r="D8" s="6"/>
      <c r="E8" s="6"/>
      <c r="G8" s="16"/>
      <c r="H8" s="17"/>
      <c r="I8" s="17"/>
      <c r="J8" s="18">
        <v>1</v>
      </c>
      <c r="K8" s="18">
        <f>1/J8</f>
        <v>1</v>
      </c>
      <c r="L8" s="18">
        <f>1/J8^2</f>
        <v>1</v>
      </c>
      <c r="M8" s="19">
        <f>SQRT(L8)</f>
        <v>1</v>
      </c>
    </row>
    <row r="11" spans="1:13">
      <c r="A11" s="27" t="s">
        <v>13</v>
      </c>
      <c r="B11" s="27"/>
      <c r="H11" s="20"/>
    </row>
    <row r="12" spans="1:13">
      <c r="A12" t="s">
        <v>14</v>
      </c>
      <c r="B12" s="6"/>
    </row>
    <row r="13" spans="1:13">
      <c r="A13" t="s">
        <v>15</v>
      </c>
      <c r="B13" s="6"/>
    </row>
    <row r="14" spans="1:13">
      <c r="A14" t="s">
        <v>16</v>
      </c>
      <c r="B14" s="6"/>
    </row>
    <row r="15" spans="1:13">
      <c r="A15" t="s">
        <v>17</v>
      </c>
      <c r="B15" s="6"/>
    </row>
    <row r="16" spans="1:13">
      <c r="A16" t="s">
        <v>18</v>
      </c>
      <c r="B16" s="6"/>
    </row>
    <row r="17" spans="1:13">
      <c r="A17" s="21"/>
      <c r="B17" s="22"/>
      <c r="C17" s="22"/>
      <c r="D17" s="22"/>
      <c r="E17" s="22"/>
      <c r="F17" s="23"/>
      <c r="G17" s="23"/>
      <c r="H17" s="23"/>
      <c r="I17" s="23"/>
      <c r="J17" s="23"/>
      <c r="K17" s="23"/>
      <c r="L17" s="23"/>
      <c r="M17" s="23"/>
    </row>
    <row r="18" spans="1:13">
      <c r="A18" s="21"/>
      <c r="B18" s="22"/>
      <c r="C18" s="22"/>
      <c r="D18" s="22"/>
      <c r="E18" s="22"/>
      <c r="F18" s="23"/>
      <c r="G18" s="23"/>
      <c r="H18" s="23"/>
      <c r="I18" s="23"/>
      <c r="J18" s="23"/>
      <c r="K18" s="23"/>
      <c r="L18" s="23"/>
      <c r="M18" s="23"/>
    </row>
    <row r="19" spans="1:13">
      <c r="A19" s="28" t="s">
        <v>19</v>
      </c>
      <c r="B19" s="28"/>
      <c r="C19" s="28"/>
      <c r="D19" s="28"/>
      <c r="E19" s="28"/>
      <c r="F19" s="23"/>
      <c r="G19" s="23"/>
      <c r="H19" s="23"/>
      <c r="I19" s="23"/>
      <c r="J19" s="23"/>
      <c r="K19" s="23"/>
      <c r="L19" s="23"/>
      <c r="M19" s="23"/>
    </row>
    <row r="20" spans="1:13">
      <c r="A20" t="s">
        <v>9</v>
      </c>
      <c r="B20" s="24">
        <v>0.99999999999999978</v>
      </c>
      <c r="C20" s="24">
        <v>0.7</v>
      </c>
      <c r="D20" s="24">
        <v>-0.8</v>
      </c>
      <c r="E20" s="24">
        <v>-0.6</v>
      </c>
      <c r="F20" s="23"/>
      <c r="G20" s="23"/>
      <c r="H20" s="23"/>
      <c r="I20" s="23"/>
      <c r="J20" s="23"/>
      <c r="K20" s="23"/>
      <c r="L20" s="23"/>
      <c r="M20" s="23"/>
    </row>
    <row r="21" spans="1:13">
      <c r="A21" t="s">
        <v>10</v>
      </c>
      <c r="B21" s="25"/>
      <c r="C21" s="24">
        <v>0.99999999999999978</v>
      </c>
      <c r="D21" s="24">
        <v>-0.85</v>
      </c>
      <c r="E21" s="24">
        <v>-0.7</v>
      </c>
      <c r="F21" s="23"/>
      <c r="G21" s="23"/>
      <c r="H21" s="23"/>
      <c r="I21" s="23"/>
      <c r="J21" s="23"/>
      <c r="K21" s="23"/>
      <c r="L21" s="23"/>
      <c r="M21" s="23"/>
    </row>
    <row r="22" spans="1:13">
      <c r="A22" t="s">
        <v>11</v>
      </c>
      <c r="B22" s="25"/>
      <c r="C22" s="25"/>
      <c r="D22" s="24">
        <v>0.99999999999999978</v>
      </c>
      <c r="E22" s="24">
        <v>0.9</v>
      </c>
      <c r="F22" s="23"/>
      <c r="G22" s="23"/>
      <c r="H22" s="23"/>
      <c r="I22" s="23"/>
      <c r="J22" s="23"/>
      <c r="K22" s="23"/>
      <c r="L22" s="23"/>
      <c r="M22" s="23"/>
    </row>
    <row r="23" spans="1:13">
      <c r="A23" t="s">
        <v>12</v>
      </c>
      <c r="B23" s="25"/>
      <c r="C23" s="25"/>
      <c r="D23" s="25"/>
      <c r="E23" s="24">
        <v>1</v>
      </c>
    </row>
  </sheetData>
  <mergeCells count="5">
    <mergeCell ref="A4:B4"/>
    <mergeCell ref="A11:B11"/>
    <mergeCell ref="A19:E19"/>
    <mergeCell ref="A1:E1"/>
    <mergeCell ref="G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UPOND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FOUQUE</dc:creator>
  <cp:lastModifiedBy>Thierry</cp:lastModifiedBy>
  <dcterms:created xsi:type="dcterms:W3CDTF">2013-01-14T19:58:10Z</dcterms:created>
  <dcterms:modified xsi:type="dcterms:W3CDTF">2013-01-15T07:00:11Z</dcterms:modified>
</cp:coreProperties>
</file>