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activeTab="0"/>
  </bookViews>
  <sheets>
    <sheet name="TAUX5" sheetId="1" r:id="rId1"/>
  </sheets>
  <definedNames>
    <definedName name="solver_drv" localSheetId="0" hidden="1">1</definedName>
    <definedName name="solver_est" localSheetId="0" hidden="1">2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opt" localSheetId="0" hidden="1">'TAUX5'!#REF!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<sst xmlns="http://schemas.openxmlformats.org/spreadsheetml/2006/main" count="53" uniqueCount="47">
  <si>
    <t>CALCUL DES TAUX D'INTERET REELS</t>
  </si>
  <si>
    <t>Date de reference (jj/mm/aaaa) :</t>
  </si>
  <si>
    <t>Date de fin de trimestre (jj/mm/aaaa) :</t>
  </si>
  <si>
    <t xml:space="preserve">Nombre de jours dans l'année civile : </t>
  </si>
  <si>
    <t xml:space="preserve">Nombre de jours de banque x attaché à la durée D des crédits par billet  : </t>
  </si>
  <si>
    <t>Nombre de jours de banque k associé à l'escompte</t>
  </si>
  <si>
    <t>Billet</t>
  </si>
  <si>
    <t>Montant</t>
  </si>
  <si>
    <t>Taux</t>
  </si>
  <si>
    <t>Durée D</t>
  </si>
  <si>
    <t>Durée de</t>
  </si>
  <si>
    <t>Durée</t>
  </si>
  <si>
    <t>Nombre de jours</t>
  </si>
  <si>
    <t>ou lettre</t>
  </si>
  <si>
    <t>brut</t>
  </si>
  <si>
    <t>nominal</t>
  </si>
  <si>
    <t xml:space="preserve">du </t>
  </si>
  <si>
    <t>facturation</t>
  </si>
  <si>
    <t>effective</t>
  </si>
  <si>
    <t>jusqu'à la fin du</t>
  </si>
  <si>
    <t>du billet</t>
  </si>
  <si>
    <t>du crédit</t>
  </si>
  <si>
    <t>crédit</t>
  </si>
  <si>
    <t>des agios Dx</t>
  </si>
  <si>
    <t>de crédit Dk</t>
  </si>
  <si>
    <t>trimestre</t>
  </si>
  <si>
    <t>Découvert</t>
  </si>
  <si>
    <t>Coefficient  C1</t>
  </si>
  <si>
    <t>Coefficient C2</t>
  </si>
  <si>
    <t>Coefficient  C3</t>
  </si>
  <si>
    <t>Taux nominal</t>
  </si>
  <si>
    <t>attaché aux</t>
  </si>
  <si>
    <t>attaché au</t>
  </si>
  <si>
    <t xml:space="preserve">attaché à </t>
  </si>
  <si>
    <t xml:space="preserve"> Tcc</t>
  </si>
  <si>
    <t>jours de banque</t>
  </si>
  <si>
    <t>net escompte</t>
  </si>
  <si>
    <t>l'année bancaire</t>
  </si>
  <si>
    <t>corrigé du billet</t>
  </si>
  <si>
    <t>Taux actuariel</t>
  </si>
  <si>
    <t xml:space="preserve">Taux actuariel </t>
  </si>
  <si>
    <t xml:space="preserve">Contrôle </t>
  </si>
  <si>
    <t>Tac</t>
  </si>
  <si>
    <t>Tad</t>
  </si>
  <si>
    <t xml:space="preserve">de </t>
  </si>
  <si>
    <t>du découvert</t>
  </si>
  <si>
    <t>Précision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</si>
</sst>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000"/>
    <numFmt numFmtId="177" formatCode="0.0000%"/>
    <numFmt numFmtId="178" formatCode="dd\-mm\-yyyy"/>
    <numFmt numFmtId="179" formatCode="##,###,##0.00\ &quot;F&quot;"/>
    <numFmt numFmtId="180" formatCode="yyyy\-mm\-dd"/>
    <numFmt numFmtId="181" formatCode="###,###.00\ &quot;F&quot;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1" fontId="0" fillId="0" borderId="15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0" fontId="0" fillId="0" borderId="14" xfId="5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178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 horizontal="left"/>
    </xf>
    <xf numFmtId="0" fontId="0" fillId="0" borderId="0" xfId="0" applyBorder="1" applyAlignment="1" quotePrefix="1">
      <alignment horizontal="center"/>
    </xf>
    <xf numFmtId="0" fontId="0" fillId="0" borderId="22" xfId="0" applyBorder="1" applyAlignment="1">
      <alignment horizontal="center"/>
    </xf>
    <xf numFmtId="177" fontId="0" fillId="0" borderId="21" xfId="50" applyNumberFormat="1" applyFont="1" applyBorder="1" applyAlignment="1">
      <alignment horizontal="center"/>
    </xf>
    <xf numFmtId="177" fontId="0" fillId="0" borderId="11" xfId="50" applyNumberFormat="1" applyFont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4" xfId="0" applyBorder="1" applyAlignment="1" quotePrefix="1">
      <alignment horizontal="centerContinuous"/>
    </xf>
    <xf numFmtId="177" fontId="0" fillId="0" borderId="16" xfId="0" applyNumberFormat="1" applyBorder="1" applyAlignment="1">
      <alignment horizontal="centerContinuous"/>
    </xf>
    <xf numFmtId="177" fontId="0" fillId="0" borderId="14" xfId="0" applyNumberFormat="1" applyBorder="1" applyAlignment="1">
      <alignment horizontal="centerContinuous"/>
    </xf>
    <xf numFmtId="171" fontId="0" fillId="0" borderId="21" xfId="45" applyFont="1" applyBorder="1" applyAlignment="1">
      <alignment horizontal="center"/>
    </xf>
    <xf numFmtId="171" fontId="0" fillId="0" borderId="14" xfId="45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10.28125" style="0" customWidth="1"/>
    <col min="2" max="2" width="16.8515625" style="0" customWidth="1"/>
    <col min="3" max="3" width="14.8515625" style="0" customWidth="1"/>
    <col min="4" max="4" width="19.00390625" style="0" customWidth="1"/>
    <col min="5" max="5" width="21.28125" style="0" customWidth="1"/>
    <col min="6" max="6" width="15.7109375" style="0" customWidth="1"/>
    <col min="7" max="9" width="20.140625" style="0" customWidth="1"/>
    <col min="10" max="10" width="19.00390625" style="0" customWidth="1"/>
    <col min="11" max="11" width="20.421875" style="0" customWidth="1"/>
    <col min="12" max="13" width="15.7109375" style="0" customWidth="1"/>
    <col min="14" max="14" width="21.421875" style="0" customWidth="1"/>
    <col min="15" max="15" width="19.421875" style="0" customWidth="1"/>
    <col min="16" max="16" width="10.00390625" style="0" customWidth="1"/>
  </cols>
  <sheetData>
    <row r="1" spans="1:15" s="3" customFormat="1" ht="20.25">
      <c r="A1" s="4" t="s">
        <v>0</v>
      </c>
      <c r="B1" s="4"/>
      <c r="C1" s="4"/>
      <c r="D1" s="4"/>
      <c r="E1" s="4"/>
      <c r="F1" s="4"/>
      <c r="G1" s="4"/>
      <c r="H1" s="4"/>
      <c r="I1" s="33"/>
      <c r="J1" s="33"/>
      <c r="K1" s="33"/>
      <c r="L1" s="33"/>
      <c r="M1" s="33"/>
      <c r="N1" s="33"/>
      <c r="O1" s="33"/>
    </row>
    <row r="2" spans="1:11" s="3" customFormat="1" ht="2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34" customFormat="1" ht="12.75">
      <c r="A3" s="36" t="s">
        <v>1</v>
      </c>
      <c r="B3" s="31"/>
      <c r="C3" s="31"/>
      <c r="D3" s="31"/>
      <c r="E3" s="37"/>
      <c r="F3" s="38"/>
      <c r="G3" s="31"/>
      <c r="H3" s="31"/>
      <c r="I3" s="31"/>
      <c r="J3" s="31"/>
      <c r="K3" s="30"/>
    </row>
    <row r="4" spans="1:11" s="34" customFormat="1" ht="12.75">
      <c r="A4" s="35" t="s">
        <v>2</v>
      </c>
      <c r="B4" s="31"/>
      <c r="C4" s="31"/>
      <c r="D4" s="31"/>
      <c r="E4" s="37"/>
      <c r="F4" s="38"/>
      <c r="G4" s="31"/>
      <c r="H4" s="31"/>
      <c r="I4" s="31"/>
      <c r="J4" s="31"/>
      <c r="K4" s="30"/>
    </row>
    <row r="5" spans="1:9" ht="12.75">
      <c r="A5" t="s">
        <v>3</v>
      </c>
      <c r="E5" s="2"/>
      <c r="F5" s="2"/>
      <c r="G5" s="2"/>
      <c r="H5" s="2"/>
      <c r="I5" s="2"/>
    </row>
    <row r="6" spans="1:9" ht="12.75">
      <c r="A6" s="1" t="s">
        <v>4</v>
      </c>
      <c r="E6" s="2"/>
      <c r="F6" s="2"/>
      <c r="G6" s="2"/>
      <c r="H6" s="2"/>
      <c r="I6" s="2"/>
    </row>
    <row r="7" spans="1:9" ht="12.75">
      <c r="A7" s="32" t="s">
        <v>5</v>
      </c>
      <c r="E7" s="2"/>
      <c r="F7" s="2"/>
      <c r="G7" s="2"/>
      <c r="H7" s="2"/>
      <c r="I7" s="2"/>
    </row>
    <row r="8" ht="13.5" thickBot="1"/>
    <row r="9" spans="1:8" ht="13.5" thickTop="1">
      <c r="A9" s="24" t="s">
        <v>6</v>
      </c>
      <c r="B9" s="7" t="s">
        <v>7</v>
      </c>
      <c r="C9" s="8" t="s">
        <v>8</v>
      </c>
      <c r="D9" s="8" t="s">
        <v>9</v>
      </c>
      <c r="E9" s="8" t="s">
        <v>10</v>
      </c>
      <c r="F9" s="8" t="s">
        <v>11</v>
      </c>
      <c r="G9" s="5" t="s">
        <v>12</v>
      </c>
      <c r="H9" s="39"/>
    </row>
    <row r="10" spans="1:8" ht="12.75">
      <c r="A10" s="21" t="s">
        <v>13</v>
      </c>
      <c r="B10" s="22" t="s">
        <v>14</v>
      </c>
      <c r="C10" s="22" t="s">
        <v>15</v>
      </c>
      <c r="D10" s="22" t="s">
        <v>16</v>
      </c>
      <c r="E10" s="22" t="s">
        <v>17</v>
      </c>
      <c r="F10" s="22" t="s">
        <v>18</v>
      </c>
      <c r="G10" s="23" t="s">
        <v>19</v>
      </c>
      <c r="H10" s="29"/>
    </row>
    <row r="11" spans="1:8" ht="13.5" thickBot="1">
      <c r="A11" s="9"/>
      <c r="B11" s="10" t="s">
        <v>20</v>
      </c>
      <c r="C11" s="10" t="s">
        <v>21</v>
      </c>
      <c r="D11" s="10" t="s">
        <v>22</v>
      </c>
      <c r="E11" s="10" t="s">
        <v>23</v>
      </c>
      <c r="F11" s="11" t="s">
        <v>24</v>
      </c>
      <c r="G11" s="6" t="s">
        <v>25</v>
      </c>
      <c r="H11" s="39"/>
    </row>
    <row r="12" spans="1:8" ht="14.25" thickBot="1" thickTop="1">
      <c r="A12" s="12">
        <f aca="true" t="shared" si="0" ref="A12:A23">A11+1</f>
        <v>1</v>
      </c>
      <c r="B12" s="48"/>
      <c r="C12" s="13"/>
      <c r="D12" s="14"/>
      <c r="E12" s="14"/>
      <c r="F12" s="14"/>
      <c r="G12" s="40"/>
      <c r="H12" s="29"/>
    </row>
    <row r="13" spans="1:8" ht="13.5" thickBot="1">
      <c r="A13" s="12">
        <f t="shared" si="0"/>
        <v>2</v>
      </c>
      <c r="B13" s="48"/>
      <c r="C13" s="13"/>
      <c r="D13" s="14"/>
      <c r="E13" s="14"/>
      <c r="F13" s="14"/>
      <c r="G13" s="40"/>
      <c r="H13" s="29"/>
    </row>
    <row r="14" spans="1:8" ht="13.5" thickBot="1">
      <c r="A14" s="12">
        <f t="shared" si="0"/>
        <v>3</v>
      </c>
      <c r="B14" s="48"/>
      <c r="C14" s="13"/>
      <c r="D14" s="14"/>
      <c r="E14" s="14"/>
      <c r="F14" s="14"/>
      <c r="G14" s="40"/>
      <c r="H14" s="29"/>
    </row>
    <row r="15" spans="1:8" ht="13.5" thickBot="1">
      <c r="A15" s="12">
        <f t="shared" si="0"/>
        <v>4</v>
      </c>
      <c r="B15" s="48"/>
      <c r="C15" s="13"/>
      <c r="D15" s="14"/>
      <c r="E15" s="14"/>
      <c r="F15" s="14"/>
      <c r="G15" s="40"/>
      <c r="H15" s="29"/>
    </row>
    <row r="16" spans="1:8" ht="13.5" thickBot="1">
      <c r="A16" s="12">
        <f t="shared" si="0"/>
        <v>5</v>
      </c>
      <c r="B16" s="48"/>
      <c r="C16" s="13"/>
      <c r="D16" s="14"/>
      <c r="E16" s="14"/>
      <c r="F16" s="14"/>
      <c r="G16" s="40"/>
      <c r="H16" s="29"/>
    </row>
    <row r="17" spans="1:8" ht="13.5" thickBot="1">
      <c r="A17" s="12">
        <f t="shared" si="0"/>
        <v>6</v>
      </c>
      <c r="B17" s="48"/>
      <c r="C17" s="13"/>
      <c r="D17" s="14"/>
      <c r="E17" s="14"/>
      <c r="F17" s="14"/>
      <c r="G17" s="40"/>
      <c r="H17" s="29"/>
    </row>
    <row r="18" spans="1:8" ht="13.5" thickBot="1">
      <c r="A18" s="12">
        <f t="shared" si="0"/>
        <v>7</v>
      </c>
      <c r="B18" s="48"/>
      <c r="C18" s="13"/>
      <c r="D18" s="14"/>
      <c r="E18" s="14"/>
      <c r="F18" s="14"/>
      <c r="G18" s="40"/>
      <c r="H18" s="29"/>
    </row>
    <row r="19" spans="1:8" ht="13.5" thickBot="1">
      <c r="A19" s="12">
        <f t="shared" si="0"/>
        <v>8</v>
      </c>
      <c r="B19" s="48"/>
      <c r="C19" s="13"/>
      <c r="D19" s="14"/>
      <c r="E19" s="14"/>
      <c r="F19" s="14"/>
      <c r="G19" s="40"/>
      <c r="H19" s="29"/>
    </row>
    <row r="20" spans="1:8" ht="13.5" thickBot="1">
      <c r="A20" s="12">
        <f t="shared" si="0"/>
        <v>9</v>
      </c>
      <c r="B20" s="48"/>
      <c r="C20" s="13"/>
      <c r="D20" s="14"/>
      <c r="E20" s="14"/>
      <c r="F20" s="14"/>
      <c r="G20" s="40"/>
      <c r="H20" s="29"/>
    </row>
    <row r="21" spans="1:8" ht="13.5" thickBot="1">
      <c r="A21" s="12">
        <f t="shared" si="0"/>
        <v>10</v>
      </c>
      <c r="B21" s="48"/>
      <c r="C21" s="13"/>
      <c r="D21" s="14"/>
      <c r="E21" s="14"/>
      <c r="F21" s="14"/>
      <c r="G21" s="40"/>
      <c r="H21" s="29"/>
    </row>
    <row r="22" spans="1:8" ht="13.5" thickBot="1">
      <c r="A22" s="12">
        <f t="shared" si="0"/>
        <v>11</v>
      </c>
      <c r="B22" s="48"/>
      <c r="C22" s="13"/>
      <c r="D22" s="14"/>
      <c r="E22" s="14"/>
      <c r="F22" s="14"/>
      <c r="G22" s="40"/>
      <c r="H22" s="29"/>
    </row>
    <row r="23" spans="1:8" ht="13.5" thickBot="1">
      <c r="A23" s="12">
        <f t="shared" si="0"/>
        <v>12</v>
      </c>
      <c r="B23" s="48"/>
      <c r="C23" s="13"/>
      <c r="D23" s="14"/>
      <c r="E23" s="14"/>
      <c r="F23" s="14"/>
      <c r="G23" s="40"/>
      <c r="H23" s="29"/>
    </row>
    <row r="24" spans="1:8" ht="13.5" thickBot="1">
      <c r="A24" s="16" t="s">
        <v>26</v>
      </c>
      <c r="B24" s="49"/>
      <c r="C24" s="17"/>
      <c r="D24" s="10"/>
      <c r="E24" s="10"/>
      <c r="F24" s="10"/>
      <c r="G24" s="40"/>
      <c r="H24" s="29"/>
    </row>
    <row r="25" ht="13.5" thickTop="1"/>
    <row r="26" ht="13.5" thickBot="1"/>
    <row r="27" spans="1:5" ht="13.5" thickTop="1">
      <c r="A27" s="24" t="s">
        <v>6</v>
      </c>
      <c r="B27" s="8" t="s">
        <v>27</v>
      </c>
      <c r="C27" s="8" t="s">
        <v>28</v>
      </c>
      <c r="D27" s="25" t="s">
        <v>29</v>
      </c>
      <c r="E27" s="8" t="s">
        <v>30</v>
      </c>
    </row>
    <row r="28" spans="1:5" ht="12.75">
      <c r="A28" s="21" t="s">
        <v>13</v>
      </c>
      <c r="B28" s="22" t="s">
        <v>31</v>
      </c>
      <c r="C28" s="22" t="s">
        <v>32</v>
      </c>
      <c r="D28" s="23" t="s">
        <v>33</v>
      </c>
      <c r="E28" s="22" t="s">
        <v>34</v>
      </c>
    </row>
    <row r="29" spans="1:5" ht="13.5" thickBot="1">
      <c r="A29" s="9"/>
      <c r="B29" s="10" t="s">
        <v>35</v>
      </c>
      <c r="C29" s="10" t="s">
        <v>36</v>
      </c>
      <c r="D29" s="6" t="s">
        <v>37</v>
      </c>
      <c r="E29" s="11" t="s">
        <v>38</v>
      </c>
    </row>
    <row r="30" spans="1:5" ht="14.25" thickBot="1" thickTop="1">
      <c r="A30" s="12">
        <f aca="true" t="shared" si="1" ref="A30:A41">A12</f>
        <v>1</v>
      </c>
      <c r="B30" s="15" t="e">
        <f aca="true" t="shared" si="2" ref="B30:B42">E12/F12</f>
        <v>#DIV/0!</v>
      </c>
      <c r="C30" s="15">
        <f aca="true" t="shared" si="3" ref="C30:C41">360/(360-(F12*C12))</f>
        <v>1</v>
      </c>
      <c r="D30" s="26">
        <f aca="true" t="shared" si="4" ref="D30:D42">$E$5/360</f>
        <v>0</v>
      </c>
      <c r="E30" s="19" t="e">
        <f aca="true" t="shared" si="5" ref="E30:E42">B30*C30*D30*C12</f>
        <v>#DIV/0!</v>
      </c>
    </row>
    <row r="31" spans="1:5" ht="13.5" thickBot="1">
      <c r="A31" s="12">
        <f t="shared" si="1"/>
        <v>2</v>
      </c>
      <c r="B31" s="15" t="e">
        <f t="shared" si="2"/>
        <v>#DIV/0!</v>
      </c>
      <c r="C31" s="15">
        <f t="shared" si="3"/>
        <v>1</v>
      </c>
      <c r="D31" s="26">
        <f t="shared" si="4"/>
        <v>0</v>
      </c>
      <c r="E31" s="19" t="e">
        <f t="shared" si="5"/>
        <v>#DIV/0!</v>
      </c>
    </row>
    <row r="32" spans="1:5" ht="13.5" thickBot="1">
      <c r="A32" s="12">
        <f t="shared" si="1"/>
        <v>3</v>
      </c>
      <c r="B32" s="15" t="e">
        <f t="shared" si="2"/>
        <v>#DIV/0!</v>
      </c>
      <c r="C32" s="15">
        <f t="shared" si="3"/>
        <v>1</v>
      </c>
      <c r="D32" s="26">
        <f t="shared" si="4"/>
        <v>0</v>
      </c>
      <c r="E32" s="19" t="e">
        <f t="shared" si="5"/>
        <v>#DIV/0!</v>
      </c>
    </row>
    <row r="33" spans="1:5" ht="13.5" thickBot="1">
      <c r="A33" s="12">
        <f t="shared" si="1"/>
        <v>4</v>
      </c>
      <c r="B33" s="15" t="e">
        <f t="shared" si="2"/>
        <v>#DIV/0!</v>
      </c>
      <c r="C33" s="15">
        <f t="shared" si="3"/>
        <v>1</v>
      </c>
      <c r="D33" s="26">
        <f t="shared" si="4"/>
        <v>0</v>
      </c>
      <c r="E33" s="19" t="e">
        <f t="shared" si="5"/>
        <v>#DIV/0!</v>
      </c>
    </row>
    <row r="34" spans="1:5" ht="13.5" thickBot="1">
      <c r="A34" s="12">
        <f t="shared" si="1"/>
        <v>5</v>
      </c>
      <c r="B34" s="15" t="e">
        <f t="shared" si="2"/>
        <v>#DIV/0!</v>
      </c>
      <c r="C34" s="15">
        <f t="shared" si="3"/>
        <v>1</v>
      </c>
      <c r="D34" s="26">
        <f t="shared" si="4"/>
        <v>0</v>
      </c>
      <c r="E34" s="19" t="e">
        <f t="shared" si="5"/>
        <v>#DIV/0!</v>
      </c>
    </row>
    <row r="35" spans="1:5" ht="13.5" thickBot="1">
      <c r="A35" s="12">
        <f t="shared" si="1"/>
        <v>6</v>
      </c>
      <c r="B35" s="15" t="e">
        <f t="shared" si="2"/>
        <v>#DIV/0!</v>
      </c>
      <c r="C35" s="15">
        <f t="shared" si="3"/>
        <v>1</v>
      </c>
      <c r="D35" s="26">
        <f t="shared" si="4"/>
        <v>0</v>
      </c>
      <c r="E35" s="19" t="e">
        <f t="shared" si="5"/>
        <v>#DIV/0!</v>
      </c>
    </row>
    <row r="36" spans="1:5" ht="13.5" thickBot="1">
      <c r="A36" s="12">
        <f t="shared" si="1"/>
        <v>7</v>
      </c>
      <c r="B36" s="15" t="e">
        <f t="shared" si="2"/>
        <v>#DIV/0!</v>
      </c>
      <c r="C36" s="15">
        <f t="shared" si="3"/>
        <v>1</v>
      </c>
      <c r="D36" s="26">
        <f t="shared" si="4"/>
        <v>0</v>
      </c>
      <c r="E36" s="19" t="e">
        <f t="shared" si="5"/>
        <v>#DIV/0!</v>
      </c>
    </row>
    <row r="37" spans="1:5" ht="13.5" thickBot="1">
      <c r="A37" s="12">
        <f t="shared" si="1"/>
        <v>8</v>
      </c>
      <c r="B37" s="15" t="e">
        <f t="shared" si="2"/>
        <v>#DIV/0!</v>
      </c>
      <c r="C37" s="15">
        <f t="shared" si="3"/>
        <v>1</v>
      </c>
      <c r="D37" s="26">
        <f t="shared" si="4"/>
        <v>0</v>
      </c>
      <c r="E37" s="19" t="e">
        <f t="shared" si="5"/>
        <v>#DIV/0!</v>
      </c>
    </row>
    <row r="38" spans="1:5" ht="13.5" thickBot="1">
      <c r="A38" s="12">
        <f t="shared" si="1"/>
        <v>9</v>
      </c>
      <c r="B38" s="15" t="e">
        <f t="shared" si="2"/>
        <v>#DIV/0!</v>
      </c>
      <c r="C38" s="15">
        <f t="shared" si="3"/>
        <v>1</v>
      </c>
      <c r="D38" s="26">
        <f t="shared" si="4"/>
        <v>0</v>
      </c>
      <c r="E38" s="19" t="e">
        <f t="shared" si="5"/>
        <v>#DIV/0!</v>
      </c>
    </row>
    <row r="39" spans="1:5" ht="13.5" thickBot="1">
      <c r="A39" s="12">
        <f t="shared" si="1"/>
        <v>10</v>
      </c>
      <c r="B39" s="15" t="e">
        <f t="shared" si="2"/>
        <v>#DIV/0!</v>
      </c>
      <c r="C39" s="15">
        <f t="shared" si="3"/>
        <v>1</v>
      </c>
      <c r="D39" s="26">
        <f t="shared" si="4"/>
        <v>0</v>
      </c>
      <c r="E39" s="19" t="e">
        <f t="shared" si="5"/>
        <v>#DIV/0!</v>
      </c>
    </row>
    <row r="40" spans="1:5" ht="13.5" thickBot="1">
      <c r="A40" s="12">
        <f t="shared" si="1"/>
        <v>11</v>
      </c>
      <c r="B40" s="15" t="e">
        <f t="shared" si="2"/>
        <v>#DIV/0!</v>
      </c>
      <c r="C40" s="15">
        <f t="shared" si="3"/>
        <v>1</v>
      </c>
      <c r="D40" s="26">
        <f t="shared" si="4"/>
        <v>0</v>
      </c>
      <c r="E40" s="19" t="e">
        <f t="shared" si="5"/>
        <v>#DIV/0!</v>
      </c>
    </row>
    <row r="41" spans="1:5" ht="13.5" thickBot="1">
      <c r="A41" s="12">
        <f t="shared" si="1"/>
        <v>12</v>
      </c>
      <c r="B41" s="15" t="e">
        <f t="shared" si="2"/>
        <v>#DIV/0!</v>
      </c>
      <c r="C41" s="15">
        <f t="shared" si="3"/>
        <v>1</v>
      </c>
      <c r="D41" s="26">
        <f t="shared" si="4"/>
        <v>0</v>
      </c>
      <c r="E41" s="19" t="e">
        <f t="shared" si="5"/>
        <v>#DIV/0!</v>
      </c>
    </row>
    <row r="42" spans="1:5" ht="13.5" thickBot="1">
      <c r="A42" s="16" t="s">
        <v>26</v>
      </c>
      <c r="B42" s="18" t="e">
        <f t="shared" si="2"/>
        <v>#DIV/0!</v>
      </c>
      <c r="C42" s="18">
        <v>1</v>
      </c>
      <c r="D42" s="27">
        <f t="shared" si="4"/>
        <v>0</v>
      </c>
      <c r="E42" s="20" t="e">
        <f t="shared" si="5"/>
        <v>#DIV/0!</v>
      </c>
    </row>
    <row r="43" ht="13.5" thickTop="1"/>
    <row r="44" ht="13.5" thickBot="1"/>
    <row r="45" spans="1:5" ht="13.5" thickTop="1">
      <c r="A45" s="24" t="s">
        <v>6</v>
      </c>
      <c r="B45" s="43" t="s">
        <v>39</v>
      </c>
      <c r="C45" s="43"/>
      <c r="D45" s="5" t="s">
        <v>40</v>
      </c>
      <c r="E45" s="5" t="s">
        <v>41</v>
      </c>
    </row>
    <row r="46" spans="1:5" ht="12.75">
      <c r="A46" s="21" t="s">
        <v>13</v>
      </c>
      <c r="B46" s="44" t="s">
        <v>42</v>
      </c>
      <c r="C46" s="44"/>
      <c r="D46" s="23" t="s">
        <v>43</v>
      </c>
      <c r="E46" s="23" t="s">
        <v>44</v>
      </c>
    </row>
    <row r="47" spans="1:5" ht="13.5" thickBot="1">
      <c r="A47" s="9"/>
      <c r="B47" s="45" t="s">
        <v>20</v>
      </c>
      <c r="C47" s="45"/>
      <c r="D47" s="6" t="s">
        <v>45</v>
      </c>
      <c r="E47" s="6" t="s">
        <v>46</v>
      </c>
    </row>
    <row r="48" spans="1:5" ht="14.25" thickBot="1" thickTop="1">
      <c r="A48" s="12">
        <f aca="true" t="shared" si="6" ref="A48:A59">A12</f>
        <v>1</v>
      </c>
      <c r="B48" s="46" t="e">
        <f>((1-($C12*$E12/360))^(-$E$5/$F12))-1</f>
        <v>#DIV/0!</v>
      </c>
      <c r="C48" s="46"/>
      <c r="D48" s="41"/>
      <c r="E48" s="28" t="e">
        <f aca="true" t="shared" si="7" ref="E48:E59">(1/((1+$D48)^($D12/$E$5)))+(($D12*$C$24)/(360*((1+$D48)^(($D12+$G12)/$E$5))))-1</f>
        <v>#DIV/0!</v>
      </c>
    </row>
    <row r="49" spans="1:5" ht="13.5" thickBot="1">
      <c r="A49" s="12">
        <f t="shared" si="6"/>
        <v>2</v>
      </c>
      <c r="B49" s="46" t="e">
        <f aca="true" t="shared" si="8" ref="B49:B59">((1-($C13*$E13/360))^(-$E$5/$F13))-1</f>
        <v>#DIV/0!</v>
      </c>
      <c r="C49" s="46"/>
      <c r="D49" s="41"/>
      <c r="E49" s="28" t="e">
        <f t="shared" si="7"/>
        <v>#DIV/0!</v>
      </c>
    </row>
    <row r="50" spans="1:5" ht="13.5" thickBot="1">
      <c r="A50" s="12">
        <f t="shared" si="6"/>
        <v>3</v>
      </c>
      <c r="B50" s="46" t="e">
        <f t="shared" si="8"/>
        <v>#DIV/0!</v>
      </c>
      <c r="C50" s="46"/>
      <c r="D50" s="41"/>
      <c r="E50" s="28" t="e">
        <f t="shared" si="7"/>
        <v>#DIV/0!</v>
      </c>
    </row>
    <row r="51" spans="1:5" ht="13.5" thickBot="1">
      <c r="A51" s="12">
        <f t="shared" si="6"/>
        <v>4</v>
      </c>
      <c r="B51" s="46" t="e">
        <f t="shared" si="8"/>
        <v>#DIV/0!</v>
      </c>
      <c r="C51" s="46"/>
      <c r="D51" s="41"/>
      <c r="E51" s="28" t="e">
        <f t="shared" si="7"/>
        <v>#DIV/0!</v>
      </c>
    </row>
    <row r="52" spans="1:5" ht="13.5" thickBot="1">
      <c r="A52" s="12">
        <f t="shared" si="6"/>
        <v>5</v>
      </c>
      <c r="B52" s="46" t="e">
        <f t="shared" si="8"/>
        <v>#DIV/0!</v>
      </c>
      <c r="C52" s="46"/>
      <c r="D52" s="41"/>
      <c r="E52" s="28" t="e">
        <f t="shared" si="7"/>
        <v>#DIV/0!</v>
      </c>
    </row>
    <row r="53" spans="1:5" ht="13.5" thickBot="1">
      <c r="A53" s="12">
        <f t="shared" si="6"/>
        <v>6</v>
      </c>
      <c r="B53" s="46" t="e">
        <f t="shared" si="8"/>
        <v>#DIV/0!</v>
      </c>
      <c r="C53" s="46"/>
      <c r="D53" s="41"/>
      <c r="E53" s="28" t="e">
        <f t="shared" si="7"/>
        <v>#DIV/0!</v>
      </c>
    </row>
    <row r="54" spans="1:5" ht="13.5" thickBot="1">
      <c r="A54" s="12">
        <f t="shared" si="6"/>
        <v>7</v>
      </c>
      <c r="B54" s="46" t="e">
        <f t="shared" si="8"/>
        <v>#DIV/0!</v>
      </c>
      <c r="C54" s="46"/>
      <c r="D54" s="41"/>
      <c r="E54" s="28" t="e">
        <f t="shared" si="7"/>
        <v>#DIV/0!</v>
      </c>
    </row>
    <row r="55" spans="1:5" ht="13.5" thickBot="1">
      <c r="A55" s="12">
        <f t="shared" si="6"/>
        <v>8</v>
      </c>
      <c r="B55" s="46" t="e">
        <f t="shared" si="8"/>
        <v>#DIV/0!</v>
      </c>
      <c r="C55" s="46"/>
      <c r="D55" s="41"/>
      <c r="E55" s="28" t="e">
        <f t="shared" si="7"/>
        <v>#DIV/0!</v>
      </c>
    </row>
    <row r="56" spans="1:5" ht="13.5" thickBot="1">
      <c r="A56" s="12">
        <f t="shared" si="6"/>
        <v>9</v>
      </c>
      <c r="B56" s="46" t="e">
        <f t="shared" si="8"/>
        <v>#DIV/0!</v>
      </c>
      <c r="C56" s="46"/>
      <c r="D56" s="41"/>
      <c r="E56" s="28" t="e">
        <f t="shared" si="7"/>
        <v>#DIV/0!</v>
      </c>
    </row>
    <row r="57" spans="1:5" ht="13.5" thickBot="1">
      <c r="A57" s="12">
        <f t="shared" si="6"/>
        <v>10</v>
      </c>
      <c r="B57" s="46" t="e">
        <f t="shared" si="8"/>
        <v>#DIV/0!</v>
      </c>
      <c r="C57" s="46"/>
      <c r="D57" s="41"/>
      <c r="E57" s="28" t="e">
        <f t="shared" si="7"/>
        <v>#DIV/0!</v>
      </c>
    </row>
    <row r="58" spans="1:5" ht="13.5" thickBot="1">
      <c r="A58" s="12">
        <f t="shared" si="6"/>
        <v>11</v>
      </c>
      <c r="B58" s="46" t="e">
        <f t="shared" si="8"/>
        <v>#DIV/0!</v>
      </c>
      <c r="C58" s="46"/>
      <c r="D58" s="41"/>
      <c r="E58" s="28" t="e">
        <f t="shared" si="7"/>
        <v>#DIV/0!</v>
      </c>
    </row>
    <row r="59" spans="1:5" ht="13.5" thickBot="1">
      <c r="A59" s="16">
        <f t="shared" si="6"/>
        <v>12</v>
      </c>
      <c r="B59" s="46" t="e">
        <f t="shared" si="8"/>
        <v>#DIV/0!</v>
      </c>
      <c r="C59" s="47"/>
      <c r="D59" s="42"/>
      <c r="E59" s="6" t="e">
        <f t="shared" si="7"/>
        <v>#DIV/0!</v>
      </c>
    </row>
    <row r="60" ht="13.5" thickTop="1"/>
  </sheetData>
  <sheetProtection/>
  <printOptions gridLines="1"/>
  <pageMargins left="0.3937007874015748" right="0.3937007874015748" top="0" bottom="0" header="0.31496062992125984" footer="0.11811023622047245"/>
  <pageSetup horizontalDpi="300" verticalDpi="300" orientation="landscape" paperSize="9" scale="7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MODEM</dc:creator>
  <cp:keywords/>
  <dc:description/>
  <cp:lastModifiedBy>gueugnon</cp:lastModifiedBy>
  <cp:lastPrinted>2008-05-23T23:17:19Z</cp:lastPrinted>
  <dcterms:created xsi:type="dcterms:W3CDTF">2017-02-03T17:53:51Z</dcterms:created>
  <dcterms:modified xsi:type="dcterms:W3CDTF">2017-02-03T17:54:55Z</dcterms:modified>
  <cp:category/>
  <cp:version/>
  <cp:contentType/>
  <cp:contentStatus/>
</cp:coreProperties>
</file>